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yectos2015\Bloghispanodenegocios.com\Nov2017\"/>
    </mc:Choice>
  </mc:AlternateContent>
  <bookViews>
    <workbookView xWindow="0" yWindow="0" windowWidth="20490" windowHeight="7905"/>
  </bookViews>
  <sheets>
    <sheet name="Entradas-salidas" sheetId="1" r:id="rId1"/>
    <sheet name="Listado articulos" sheetId="2" r:id="rId2"/>
  </sheets>
  <definedNames>
    <definedName name="REF">'Listado articulos'!$A:$A</definedName>
  </definedNames>
  <calcPr calcId="152511" fullCalcOnLoad="1"/>
</workbook>
</file>

<file path=xl/calcChain.xml><?xml version="1.0" encoding="utf-8"?>
<calcChain xmlns="http://schemas.openxmlformats.org/spreadsheetml/2006/main">
  <c r="G33" i="1" l="1"/>
  <c r="F33" i="1" s="1"/>
  <c r="G34" i="1"/>
  <c r="F34" i="1" s="1"/>
  <c r="G35" i="1"/>
  <c r="F35" i="1" s="1"/>
  <c r="C11" i="1"/>
  <c r="C10" i="1"/>
  <c r="G10" i="1"/>
  <c r="F10" i="1" s="1"/>
  <c r="G11" i="1"/>
  <c r="F11" i="1" s="1"/>
  <c r="C12" i="1"/>
  <c r="G12" i="1"/>
  <c r="F12" i="1"/>
  <c r="C13" i="1"/>
  <c r="G13" i="1"/>
  <c r="F13" i="1" s="1"/>
  <c r="C14" i="1"/>
  <c r="G14" i="1"/>
  <c r="F14" i="1" s="1"/>
  <c r="G15" i="1"/>
  <c r="F15" i="1"/>
  <c r="G16" i="1"/>
  <c r="F16" i="1" s="1"/>
  <c r="G17" i="1"/>
  <c r="F17" i="1"/>
  <c r="G18" i="1"/>
  <c r="F18" i="1" s="1"/>
  <c r="G19" i="1"/>
  <c r="F19" i="1"/>
  <c r="G20" i="1"/>
  <c r="F20" i="1" s="1"/>
  <c r="G21" i="1"/>
  <c r="F21" i="1"/>
  <c r="G22" i="1"/>
  <c r="F22" i="1" s="1"/>
  <c r="G23" i="1"/>
  <c r="F23" i="1"/>
  <c r="G24" i="1"/>
  <c r="F24" i="1" s="1"/>
  <c r="G25" i="1"/>
  <c r="F25" i="1"/>
  <c r="G26" i="1"/>
  <c r="F26" i="1" s="1"/>
  <c r="G27" i="1"/>
  <c r="F27" i="1"/>
  <c r="G28" i="1"/>
  <c r="F28" i="1" s="1"/>
  <c r="G29" i="1"/>
  <c r="F29" i="1"/>
  <c r="G30" i="1"/>
  <c r="F30" i="1" s="1"/>
  <c r="G31" i="1"/>
  <c r="F31" i="1"/>
  <c r="G32" i="1"/>
  <c r="F32" i="1" s="1"/>
  <c r="C6" i="1"/>
  <c r="C7" i="1"/>
  <c r="C8" i="1"/>
  <c r="C9" i="1"/>
  <c r="C5" i="1"/>
  <c r="G7" i="1"/>
  <c r="F7" i="1" s="1"/>
  <c r="G8" i="1"/>
  <c r="F8" i="1" s="1"/>
  <c r="G9" i="1"/>
  <c r="F9" i="1" s="1"/>
  <c r="G6" i="1"/>
  <c r="F6" i="1" s="1"/>
  <c r="G5" i="1"/>
  <c r="F5" i="1" s="1"/>
</calcChain>
</file>

<file path=xl/sharedStrings.xml><?xml version="1.0" encoding="utf-8"?>
<sst xmlns="http://schemas.openxmlformats.org/spreadsheetml/2006/main" count="64" uniqueCount="54">
  <si>
    <t>Entradas</t>
  </si>
  <si>
    <t>Salidas</t>
  </si>
  <si>
    <t>Cantidad</t>
  </si>
  <si>
    <t>cantidad</t>
  </si>
  <si>
    <t>Código artículo</t>
  </si>
  <si>
    <t>Nota</t>
  </si>
  <si>
    <t>codigo1</t>
  </si>
  <si>
    <t>codigo2</t>
  </si>
  <si>
    <t>codigo3</t>
  </si>
  <si>
    <t>codigo4</t>
  </si>
  <si>
    <t>codigo5</t>
  </si>
  <si>
    <t>codigo6</t>
  </si>
  <si>
    <t>codigo7</t>
  </si>
  <si>
    <t>codigo8</t>
  </si>
  <si>
    <t>codigo9</t>
  </si>
  <si>
    <t>codigo10</t>
  </si>
  <si>
    <t>codigo11</t>
  </si>
  <si>
    <t>codigo12</t>
  </si>
  <si>
    <t>codigo13</t>
  </si>
  <si>
    <t>codigo14</t>
  </si>
  <si>
    <t>codigo15</t>
  </si>
  <si>
    <t>codigo16</t>
  </si>
  <si>
    <t>codigo17</t>
  </si>
  <si>
    <t>codigo18</t>
  </si>
  <si>
    <t>codigo19</t>
  </si>
  <si>
    <t>codigo20</t>
  </si>
  <si>
    <t>Nombre del Artículo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</si>
  <si>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</si>
  <si>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</si>
  <si>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</si>
  <si>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</si>
  <si>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</si>
  <si>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</si>
  <si>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</si>
  <si>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</si>
  <si>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</si>
  <si>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</si>
  <si>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</si>
  <si>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</si>
  <si>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</si>
  <si>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</si>
  <si>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</si>
  <si>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</si>
  <si>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</si>
  <si>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</si>
  <si>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</si>
  <si>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</si>
  <si>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Nombre o referencia del artículo</t>
  </si>
  <si>
    <t>STOCK</t>
  </si>
  <si>
    <t>Indique referencia del código</t>
  </si>
  <si>
    <t>Hoja de excel que puede servir de ayuda para que nos indique las entradas y salidas o compras y ventas u otros datos, indicando en caso que se exceda en las ventas o salidas (Se pueden modificar cualquier dato, así como las fórmulas)</t>
  </si>
  <si>
    <t>Control de entradas y salidas en excelgratis</t>
  </si>
  <si>
    <t>Fórmulas para versiones superios a Excel 2003</t>
  </si>
  <si>
    <t>Si desea más filas arraste hacia 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</si>
</sst>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8"/>
      <name val="HandelGotDLig"/>
      <family val="2"/>
    </font>
    <font>
      <b/>
      <sz val="10"/>
      <name val="HandelGotDLig"/>
      <family val="2"/>
    </font>
    <font>
      <sz val="9"/>
      <name val="HandelGotDLig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0"/>
      <name val="HandelGotDLig"/>
      <family val="2"/>
    </font>
    <font>
      <b/>
      <sz val="8"/>
      <color rgb="FFFF0000"/>
      <name val="HandelGotDLig"/>
      <family val="2"/>
    </font>
    <font>
      <b/>
      <sz val="9"/>
      <color theme="0"/>
      <name val="HandelGotDLig"/>
      <family val="2"/>
    </font>
    <font>
      <sz val="12"/>
      <color theme="0"/>
      <name val="Arial Unicode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3" fontId="1" fillId="0" borderId="1" xfId="0" applyNumberFormat="1" applyFont="1" applyBorder="1" applyAlignment="1"/>
    <xf numFmtId="0" fontId="3" fillId="0" borderId="1" xfId="0" applyFont="1" applyBorder="1" applyAlignment="1">
      <alignment wrapText="1"/>
    </xf>
    <xf numFmtId="3" fontId="2" fillId="2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6" fillId="3" borderId="5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/>
    <xf numFmtId="0" fontId="4" fillId="5" borderId="0" xfId="0" applyFont="1" applyFill="1"/>
    <xf numFmtId="0" fontId="0" fillId="5" borderId="0" xfId="0" applyFill="1"/>
    <xf numFmtId="0" fontId="0" fillId="0" borderId="1" xfId="0" applyBorder="1" applyAlignment="1">
      <alignment horizontal="center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5" borderId="0" xfId="1" applyFill="1" applyAlignment="1" applyProtection="1">
      <alignment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u val="none"/>
        <color rgb="FFFF0000"/>
      </font>
      <fill>
        <patternFill patternType="solid">
          <bgColor rgb="FFFFFF00"/>
        </patternFill>
      </fill>
    </dxf>
    <dxf>
      <font>
        <b/>
        <i val="0"/>
        <color rgb="FF00B050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ghispanodenegocios.com/inventario-entradas-salidas-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C8" sqref="C8"/>
    </sheetView>
  </sheetViews>
  <sheetFormatPr baseColWidth="10" defaultRowHeight="15"/>
  <cols>
    <col min="1" max="1" width="6.140625" style="1" customWidth="1"/>
    <col min="2" max="2" width="19.85546875" customWidth="1"/>
    <col min="3" max="3" width="25" style="2" customWidth="1"/>
    <col min="4" max="4" width="21.140625" style="2" customWidth="1"/>
    <col min="5" max="5" width="18.140625" style="2" customWidth="1"/>
    <col min="6" max="6" width="47.28515625" style="1" customWidth="1"/>
    <col min="7" max="7" width="12.85546875" style="2" customWidth="1"/>
  </cols>
  <sheetData>
    <row r="1" spans="1:8" s="1" customFormat="1">
      <c r="A1" s="10"/>
      <c r="B1" s="20" t="s">
        <v>51</v>
      </c>
      <c r="C1" s="20"/>
      <c r="D1" s="20"/>
      <c r="E1" s="20"/>
      <c r="F1" s="20"/>
      <c r="G1" s="20"/>
      <c r="H1" s="11"/>
    </row>
    <row r="2" spans="1:8" s="1" customFormat="1" ht="54" customHeight="1">
      <c r="A2" s="10"/>
      <c r="B2" s="21" t="s">
        <v>50</v>
      </c>
      <c r="C2" s="21"/>
      <c r="D2" s="21"/>
      <c r="E2" s="21"/>
      <c r="F2" s="21"/>
      <c r="G2" s="22"/>
      <c r="H2" s="11"/>
    </row>
    <row r="3" spans="1:8">
      <c r="A3" s="10"/>
      <c r="B3" s="17" t="s">
        <v>4</v>
      </c>
      <c r="C3" s="17" t="s">
        <v>47</v>
      </c>
      <c r="D3" s="7" t="s">
        <v>0</v>
      </c>
      <c r="E3" s="7" t="s">
        <v>1</v>
      </c>
      <c r="F3" s="17" t="s">
        <v>5</v>
      </c>
      <c r="G3" s="15" t="s">
        <v>48</v>
      </c>
      <c r="H3" s="11"/>
    </row>
    <row r="4" spans="1:8">
      <c r="A4" s="10"/>
      <c r="B4" s="18"/>
      <c r="C4" s="18"/>
      <c r="D4" s="13" t="s">
        <v>2</v>
      </c>
      <c r="E4" s="14" t="s">
        <v>3</v>
      </c>
      <c r="F4" s="19"/>
      <c r="G4" s="16"/>
      <c r="H4" s="11"/>
    </row>
    <row r="5" spans="1:8">
      <c r="A5" s="10"/>
      <c r="B5" s="4" t="s">
        <v>6</v>
      </c>
      <c r="C5" s="6" t="str">
        <f>IF(ISBLANK(B5)," ",VLOOKUP(B5,'Listado articulos'!A:B,2,FALSE))</f>
        <v>A1</v>
      </c>
      <c r="D5" s="3">
        <v>4</v>
      </c>
      <c r="E5" s="3"/>
      <c r="F5" s="12" t="str">
        <f>IF(G5&lt;0,"stock insuficiente por exceso de salidas/venta "&amp;G5,"")</f>
        <v/>
      </c>
      <c r="G5" s="5">
        <f>SUMIF(B:B,B5,D:D)-SUMIF(B:B,B5,E:E)</f>
        <v>16</v>
      </c>
      <c r="H5" s="11"/>
    </row>
    <row r="6" spans="1:8">
      <c r="A6" s="10"/>
      <c r="B6" s="4" t="s">
        <v>6</v>
      </c>
      <c r="C6" s="6" t="str">
        <f>IF(ISBLANK(B6)," ",VLOOKUP(B6,'Listado articulos'!A:B,2,FALSE))</f>
        <v>A1</v>
      </c>
      <c r="D6" s="3">
        <v>12</v>
      </c>
      <c r="E6" s="3"/>
      <c r="F6" s="12" t="str">
        <f t="shared" ref="F6:F13" si="0">IF(G6&lt;0,"stock insuficiente por exceso de salidas/venta "&amp;G6,"")</f>
        <v/>
      </c>
      <c r="G6" s="5">
        <f>IF(ISBLANK(B6)," ",SUMIF($B$5:B6,B6,$D$5:D6)-SUMIF($B$5:B6,B6,$E$5:E6))</f>
        <v>16</v>
      </c>
      <c r="H6" s="11"/>
    </row>
    <row r="7" spans="1:8">
      <c r="A7" s="10"/>
      <c r="B7" s="4" t="s">
        <v>19</v>
      </c>
      <c r="C7" s="6" t="str">
        <f>IF(ISBLANK(B7)," ",VLOOKUP(B7,'Listado articulos'!A:B,2,FALSE))</f>
        <v>A14</v>
      </c>
      <c r="D7" s="3"/>
      <c r="E7" s="3">
        <v>4</v>
      </c>
      <c r="F7" s="12" t="str">
        <f t="shared" si="0"/>
        <v>stock insuficiente por exceso de salidas/venta -4</v>
      </c>
      <c r="G7" s="5">
        <f>IF(ISBLANK(B7)," ",SUMIF($B$5:B7,B7,$D$5:D7)-SUMIF($B$5:B7,B7,$E$5:E7))</f>
        <v>-4</v>
      </c>
      <c r="H7" s="11"/>
    </row>
    <row r="8" spans="1:8">
      <c r="A8" s="10"/>
      <c r="B8" s="4" t="s">
        <v>20</v>
      </c>
      <c r="C8" s="6" t="str">
        <f>IF(ISBLANK(B8)," ",VLOOKUP(B8,'Listado articulos'!A:B,2,FALSE))</f>
        <v>A15</v>
      </c>
      <c r="D8" s="3">
        <v>14</v>
      </c>
      <c r="E8" s="3">
        <v>9</v>
      </c>
      <c r="F8" s="12" t="str">
        <f t="shared" si="0"/>
        <v/>
      </c>
      <c r="G8" s="5">
        <f>IF(ISBLANK(B8)," ",SUMIF($B$5:B8,B8,$D$5:D8)-SUMIF($B$5:B8,B8,$E$5:E8))</f>
        <v>5</v>
      </c>
      <c r="H8" s="11"/>
    </row>
    <row r="9" spans="1:8">
      <c r="A9" s="10"/>
      <c r="B9" s="4" t="s">
        <v>20</v>
      </c>
      <c r="C9" s="6" t="str">
        <f>IF(ISBLANK(B9)," ",VLOOKUP(B9,'Listado articulos'!A:B,2,FALSE))</f>
        <v>A15</v>
      </c>
      <c r="D9" s="3">
        <v>28</v>
      </c>
      <c r="E9" s="3">
        <v>9</v>
      </c>
      <c r="F9" s="12" t="str">
        <f t="shared" si="0"/>
        <v/>
      </c>
      <c r="G9" s="5">
        <f>IF(ISBLANK(B9)," ",SUMIF($B$5:B9,B9,$D$5:D9)-SUMIF($B$5:B9,B9,$E$5:E9))</f>
        <v>24</v>
      </c>
      <c r="H9" s="11"/>
    </row>
    <row r="10" spans="1:8">
      <c r="A10" s="10"/>
      <c r="B10" s="4" t="s">
        <v>21</v>
      </c>
      <c r="C10" s="6" t="str">
        <f>IF(ISBLANK(B10)," ",VLOOKUP(B10,'Listado articulos'!A:B,2,FALSE))</f>
        <v>A16</v>
      </c>
      <c r="D10" s="3"/>
      <c r="E10" s="3">
        <v>10</v>
      </c>
      <c r="F10" s="12" t="str">
        <f t="shared" si="0"/>
        <v>stock insuficiente por exceso de salidas/venta -10</v>
      </c>
      <c r="G10" s="5">
        <f>IF(ISBLANK(B10)," ",SUMIF($B$5:B10,B10,$D$5:D10)-SUMIF($B$5:B10,B10,$E$5:E10))</f>
        <v>-10</v>
      </c>
      <c r="H10" s="11"/>
    </row>
    <row r="11" spans="1:8">
      <c r="A11" s="10"/>
      <c r="B11" s="4" t="s">
        <v>22</v>
      </c>
      <c r="C11" s="6" t="str">
        <f>IF(ISBLANK(B11)," ",VLOOKUP(B11,'Listado articulos'!A:B,2,FALSE))</f>
        <v>A17</v>
      </c>
      <c r="D11" s="3"/>
      <c r="E11" s="3">
        <v>11</v>
      </c>
      <c r="F11" s="12" t="str">
        <f t="shared" si="0"/>
        <v>stock insuficiente por exceso de salidas/venta -11</v>
      </c>
      <c r="G11" s="5">
        <f>IF(ISBLANK(B11)," ",SUMIF($B$5:B11,B11,$D$5:D11)-SUMIF($B$5:B11,B11,$E$5:E11))</f>
        <v>-11</v>
      </c>
      <c r="H11" s="11"/>
    </row>
    <row r="12" spans="1:8">
      <c r="A12" s="10"/>
      <c r="B12" s="4" t="s">
        <v>23</v>
      </c>
      <c r="C12" s="6" t="str">
        <f>IF(ISBLANK(B12)," ",VLOOKUP(B12,'Listado articulos'!A:B,2,FALSE))</f>
        <v>A18</v>
      </c>
      <c r="D12" s="3"/>
      <c r="E12" s="3">
        <v>12</v>
      </c>
      <c r="F12" s="12" t="str">
        <f t="shared" si="0"/>
        <v>stock insuficiente por exceso de salidas/venta -12</v>
      </c>
      <c r="G12" s="5">
        <f>IF(ISBLANK(B12)," ",SUMIF($B$5:B12,B12,$D$5:D12)-SUMIF($B$5:B12,B12,$E$5:E12))</f>
        <v>-12</v>
      </c>
      <c r="H12" s="11"/>
    </row>
    <row r="13" spans="1:8">
      <c r="A13" s="10"/>
      <c r="B13" s="4" t="s">
        <v>25</v>
      </c>
      <c r="C13" s="6" t="str">
        <f>IF(ISBLANK(B13)," ",VLOOKUP(B13,'Listado articulos'!A:B,2,FALSE))</f>
        <v>A20</v>
      </c>
      <c r="D13" s="3">
        <v>45</v>
      </c>
      <c r="E13" s="3"/>
      <c r="F13" s="12" t="str">
        <f t="shared" si="0"/>
        <v/>
      </c>
      <c r="G13" s="5">
        <f>IF(ISBLANK(B13)," ",SUMIF($B$5:B13,B13,$D$5:D13)-SUMIF($B$5:B13,B13,$E$5:E13))</f>
        <v>45</v>
      </c>
      <c r="H13" s="11"/>
    </row>
    <row r="14" spans="1:8">
      <c r="A14" s="10"/>
      <c r="B14" s="4" t="s">
        <v>25</v>
      </c>
      <c r="C14" s="6" t="str">
        <f>IF(ISBLANK(B14)," ",VLOOKUP(B14,'Listado articulos'!A:B,2,FALSE))</f>
        <v>A20</v>
      </c>
      <c r="D14" s="3"/>
      <c r="E14" s="3">
        <v>14</v>
      </c>
      <c r="F14" s="12" t="str">
        <f t="shared" ref="F14:F32" si="1">IF(G14&lt;0,"stock insuficiente Exceso salida/venta "&amp;G14,"")</f>
        <v/>
      </c>
      <c r="G14" s="5">
        <f>IF(ISBLANK(B14)," ",SUMIF($B$5:B14,B14,$D$5:D14)-SUMIF($B$5:B14,B14,$E$5:E14))</f>
        <v>31</v>
      </c>
      <c r="H14" s="11"/>
    </row>
    <row r="15" spans="1:8">
      <c r="A15" s="10"/>
      <c r="B15" s="4"/>
      <c r="C15" s="6"/>
      <c r="D15" s="3"/>
      <c r="E15" s="3"/>
      <c r="F15" s="12" t="str">
        <f t="shared" si="1"/>
        <v/>
      </c>
      <c r="G15" s="5" t="str">
        <f>IF(ISBLANK(B15)," ",SUMIF($B$5:B15,B15,$D$5:D15)-SUMIF($B$5:B15,B15,$E$5:E15))</f>
        <v xml:space="preserve"> </v>
      </c>
      <c r="H15" s="11"/>
    </row>
    <row r="16" spans="1:8">
      <c r="A16" s="10"/>
      <c r="B16" s="4"/>
      <c r="C16" s="6"/>
      <c r="D16" s="3"/>
      <c r="E16" s="3"/>
      <c r="F16" s="12" t="str">
        <f t="shared" si="1"/>
        <v/>
      </c>
      <c r="G16" s="5" t="str">
        <f>IF(ISBLANK(B16)," ",SUMIF($B$5:B16,B16,$D$5:D16)-SUMIF($B$5:B16,B16,$E$5:E16))</f>
        <v xml:space="preserve"> </v>
      </c>
      <c r="H16" s="11"/>
    </row>
    <row r="17" spans="1:8">
      <c r="A17" s="10"/>
      <c r="B17" s="4"/>
      <c r="C17" s="6"/>
      <c r="D17" s="3"/>
      <c r="E17" s="3"/>
      <c r="F17" s="12" t="str">
        <f t="shared" si="1"/>
        <v/>
      </c>
      <c r="G17" s="5" t="str">
        <f>IF(ISBLANK(B17)," ",SUMIF($B$5:B17,B17,$D$5:D17)-SUMIF($B$5:B17,B17,$E$5:E17))</f>
        <v xml:space="preserve"> </v>
      </c>
      <c r="H17" s="11"/>
    </row>
    <row r="18" spans="1:8">
      <c r="A18" s="10"/>
      <c r="B18" s="4"/>
      <c r="C18" s="6"/>
      <c r="D18" s="3"/>
      <c r="E18" s="3"/>
      <c r="F18" s="12" t="str">
        <f t="shared" si="1"/>
        <v/>
      </c>
      <c r="G18" s="5" t="str">
        <f>IF(ISBLANK(B18)," ",SUMIF($B$5:B18,B18,$D$5:D18)-SUMIF($B$5:B18,B18,$E$5:E18))</f>
        <v xml:space="preserve"> </v>
      </c>
      <c r="H18" s="11"/>
    </row>
    <row r="19" spans="1:8">
      <c r="A19" s="10"/>
      <c r="B19" s="4"/>
      <c r="C19" s="6"/>
      <c r="D19" s="3"/>
      <c r="E19" s="3"/>
      <c r="F19" s="12" t="str">
        <f t="shared" si="1"/>
        <v/>
      </c>
      <c r="G19" s="5" t="str">
        <f>IF(ISBLANK(B19)," ",SUMIF($B$5:B19,B19,$D$5:D19)-SUMIF($B$5:B19,B19,$E$5:E19))</f>
        <v xml:space="preserve"> </v>
      </c>
      <c r="H19" s="11"/>
    </row>
    <row r="20" spans="1:8">
      <c r="A20" s="10"/>
      <c r="B20" s="4"/>
      <c r="C20" s="6"/>
      <c r="D20" s="3"/>
      <c r="E20" s="3"/>
      <c r="F20" s="12" t="str">
        <f t="shared" si="1"/>
        <v/>
      </c>
      <c r="G20" s="5" t="str">
        <f>IF(ISBLANK(B20)," ",SUMIF($B$5:B20,B20,$D$5:D20)-SUMIF($B$5:B20,B20,$E$5:E20))</f>
        <v xml:space="preserve"> </v>
      </c>
      <c r="H20" s="11"/>
    </row>
    <row r="21" spans="1:8">
      <c r="A21" s="10"/>
      <c r="B21" s="4"/>
      <c r="C21" s="6"/>
      <c r="D21" s="3"/>
      <c r="E21" s="3"/>
      <c r="F21" s="12" t="str">
        <f t="shared" si="1"/>
        <v/>
      </c>
      <c r="G21" s="5" t="str">
        <f>IF(ISBLANK(B21)," ",SUMIF($B$5:B21,B21,$D$5:D21)-SUMIF($B$5:B21,B21,$E$5:E21))</f>
        <v xml:space="preserve"> </v>
      </c>
      <c r="H21" s="11"/>
    </row>
    <row r="22" spans="1:8">
      <c r="A22" s="10"/>
      <c r="B22" s="4"/>
      <c r="C22" s="6"/>
      <c r="D22" s="3"/>
      <c r="E22" s="3"/>
      <c r="F22" s="12" t="str">
        <f t="shared" si="1"/>
        <v/>
      </c>
      <c r="G22" s="5" t="str">
        <f>IF(ISBLANK(B22)," ",SUMIF($B$5:B22,B22,$D$5:D22)-SUMIF($B$5:B22,B22,$E$5:E22))</f>
        <v xml:space="preserve"> </v>
      </c>
      <c r="H22" s="11"/>
    </row>
    <row r="23" spans="1:8">
      <c r="A23" s="10"/>
      <c r="B23" s="4"/>
      <c r="C23" s="6"/>
      <c r="D23" s="3"/>
      <c r="E23" s="3"/>
      <c r="F23" s="12" t="str">
        <f t="shared" si="1"/>
        <v/>
      </c>
      <c r="G23" s="5" t="str">
        <f>IF(ISBLANK(B23)," ",SUMIF($B$5:B23,B23,$D$5:D23)-SUMIF($B$5:B23,B23,$E$5:E23))</f>
        <v xml:space="preserve"> </v>
      </c>
      <c r="H23" s="11"/>
    </row>
    <row r="24" spans="1:8">
      <c r="A24" s="10"/>
      <c r="B24" s="4"/>
      <c r="C24" s="6"/>
      <c r="D24" s="3"/>
      <c r="E24" s="3"/>
      <c r="F24" s="12" t="str">
        <f t="shared" si="1"/>
        <v/>
      </c>
      <c r="G24" s="5" t="str">
        <f>IF(ISBLANK(B24)," ",SUMIF($B$5:B24,B24,$D$5:D24)-SUMIF($B$5:B24,B24,$E$5:E24))</f>
        <v xml:space="preserve"> </v>
      </c>
      <c r="H24" s="11"/>
    </row>
    <row r="25" spans="1:8">
      <c r="A25" s="10"/>
      <c r="B25" s="4"/>
      <c r="C25" s="6"/>
      <c r="D25" s="3"/>
      <c r="E25" s="3"/>
      <c r="F25" s="12" t="str">
        <f t="shared" si="1"/>
        <v/>
      </c>
      <c r="G25" s="5" t="str">
        <f>IF(ISBLANK(B25)," ",SUMIF($B$5:B25,B25,$D$5:D25)-SUMIF($B$5:B25,B25,$E$5:E25))</f>
        <v xml:space="preserve"> </v>
      </c>
      <c r="H25" s="11"/>
    </row>
    <row r="26" spans="1:8">
      <c r="A26" s="10"/>
      <c r="B26" s="4"/>
      <c r="C26" s="6"/>
      <c r="D26" s="3"/>
      <c r="E26" s="3"/>
      <c r="F26" s="12" t="str">
        <f t="shared" si="1"/>
        <v/>
      </c>
      <c r="G26" s="5" t="str">
        <f>IF(ISBLANK(B26)," ",SUMIF($B$5:B26,B26,$D$5:D26)-SUMIF($B$5:B26,B26,$E$5:E26))</f>
        <v xml:space="preserve"> </v>
      </c>
      <c r="H26" s="11"/>
    </row>
    <row r="27" spans="1:8">
      <c r="A27" s="10"/>
      <c r="B27" s="4"/>
      <c r="C27" s="6"/>
      <c r="D27" s="3"/>
      <c r="E27" s="3"/>
      <c r="F27" s="12" t="str">
        <f t="shared" si="1"/>
        <v/>
      </c>
      <c r="G27" s="5" t="str">
        <f>IF(ISBLANK(B27)," ",SUMIF($B$5:B27,B27,$D$5:D27)-SUMIF($B$5:B27,B27,$E$5:E27))</f>
        <v xml:space="preserve"> </v>
      </c>
      <c r="H27" s="11"/>
    </row>
    <row r="28" spans="1:8">
      <c r="A28" s="10"/>
      <c r="B28" s="4"/>
      <c r="C28" s="6"/>
      <c r="D28" s="3"/>
      <c r="E28" s="3"/>
      <c r="F28" s="12" t="str">
        <f t="shared" si="1"/>
        <v/>
      </c>
      <c r="G28" s="5" t="str">
        <f>IF(ISBLANK(B28)," ",SUMIF($B$5:B28,B28,$D$5:D28)-SUMIF($B$5:B28,B28,$E$5:E28))</f>
        <v xml:space="preserve"> </v>
      </c>
      <c r="H28" s="11"/>
    </row>
    <row r="29" spans="1:8">
      <c r="A29" s="10"/>
      <c r="B29" s="4"/>
      <c r="C29" s="6"/>
      <c r="D29" s="3"/>
      <c r="E29" s="3"/>
      <c r="F29" s="12" t="str">
        <f t="shared" si="1"/>
        <v/>
      </c>
      <c r="G29" s="5" t="str">
        <f>IF(ISBLANK(B29)," ",SUMIF($B$5:B29,B29,$D$5:D29)-SUMIF($B$5:B29,B29,$E$5:E29))</f>
        <v xml:space="preserve"> </v>
      </c>
      <c r="H29" s="11"/>
    </row>
    <row r="30" spans="1:8">
      <c r="A30" s="10"/>
      <c r="B30" s="4"/>
      <c r="C30" s="6"/>
      <c r="D30" s="3"/>
      <c r="E30" s="3"/>
      <c r="F30" s="12" t="str">
        <f t="shared" si="1"/>
        <v/>
      </c>
      <c r="G30" s="5" t="str">
        <f>IF(ISBLANK(B30)," ",SUMIF($B$5:B30,B30,$D$5:D30)-SUMIF($B$5:B30,B30,$E$5:E30))</f>
        <v xml:space="preserve"> </v>
      </c>
      <c r="H30" s="11"/>
    </row>
    <row r="31" spans="1:8">
      <c r="A31" s="10"/>
      <c r="B31" s="4"/>
      <c r="C31" s="6"/>
      <c r="D31" s="3"/>
      <c r="E31" s="3"/>
      <c r="F31" s="12" t="str">
        <f t="shared" si="1"/>
        <v/>
      </c>
      <c r="G31" s="5" t="str">
        <f>IF(ISBLANK(B31)," ",SUMIF($B$5:B31,B31,$D$5:D31)-SUMIF($B$5:B31,B31,$E$5:E31))</f>
        <v xml:space="preserve"> </v>
      </c>
      <c r="H31" s="11"/>
    </row>
    <row r="32" spans="1:8">
      <c r="A32" s="10"/>
      <c r="B32" s="4"/>
      <c r="C32" s="6"/>
      <c r="D32" s="3"/>
      <c r="E32" s="3"/>
      <c r="F32" s="12" t="str">
        <f t="shared" si="1"/>
        <v/>
      </c>
      <c r="G32" s="5" t="str">
        <f>IF(ISBLANK(B32)," ",SUMIF($B$5:B32,B32,$D$5:D32)-SUMIF($B$5:B32,B32,$E$5:E32))</f>
        <v xml:space="preserve"> </v>
      </c>
      <c r="H32" s="11"/>
    </row>
    <row r="33" spans="1:9">
      <c r="A33" s="10"/>
      <c r="B33" s="4"/>
      <c r="C33" s="6"/>
      <c r="D33" s="3"/>
      <c r="E33" s="3"/>
      <c r="F33" s="12" t="str">
        <f>IF(G33&lt;0,"stock insuficiente Exceso salida/venta "&amp;G33,"")</f>
        <v/>
      </c>
      <c r="G33" s="5" t="str">
        <f>IF(ISBLANK(B33)," ",SUMIF($B$5:B33,B33,$D$5:D33)-SUMIF($B$5:B33,B33,$E$5:E33))</f>
        <v xml:space="preserve"> </v>
      </c>
      <c r="H33" s="11"/>
    </row>
    <row r="34" spans="1:9">
      <c r="A34" s="10"/>
      <c r="B34" s="4"/>
      <c r="C34" s="6"/>
      <c r="D34" s="3"/>
      <c r="E34" s="3"/>
      <c r="F34" s="12" t="str">
        <f>IF(G34&lt;0,"stock insuficiente Exceso salida/venta "&amp;G34,"")</f>
        <v/>
      </c>
      <c r="G34" s="5" t="str">
        <f>IF(ISBLANK(B34)," ",SUMIF($B$5:B34,B34,$D$5:D34)-SUMIF($B$5:B34,B34,$E$5:E34))</f>
        <v xml:space="preserve"> </v>
      </c>
      <c r="H34" s="11"/>
    </row>
    <row r="35" spans="1:9">
      <c r="A35" s="10"/>
      <c r="B35" s="4"/>
      <c r="C35" s="6"/>
      <c r="D35" s="3"/>
      <c r="E35" s="3"/>
      <c r="F35" s="12" t="str">
        <f>IF(G35&lt;0,"stock insuficiente Exceso salida/venta "&amp;G35,"")</f>
        <v/>
      </c>
      <c r="G35" s="5" t="str">
        <f>IF(ISBLANK(B35)," ",SUMIF($B$5:B35,B35,$D$5:D35)-SUMIF($B$5:B35,B35,$E$5:E35))</f>
        <v xml:space="preserve"> </v>
      </c>
      <c r="H35" s="1" t="s">
        <v>53</v>
      </c>
      <c r="I35" s="1"/>
    </row>
    <row r="36" spans="1:9">
      <c r="A36" s="10"/>
      <c r="H36" s="1" t="s">
        <v>52</v>
      </c>
    </row>
    <row r="37" spans="1:9">
      <c r="A37" s="9"/>
      <c r="B37" s="1"/>
    </row>
    <row r="39" spans="1:9">
      <c r="B39" s="1"/>
    </row>
  </sheetData>
  <sheetCalcPr fullCalcOnLoad="1"/>
  <mergeCells count="6">
    <mergeCell ref="G3:G4"/>
    <mergeCell ref="B3:B4"/>
    <mergeCell ref="C3:C4"/>
    <mergeCell ref="F3:F4"/>
    <mergeCell ref="B1:G1"/>
    <mergeCell ref="B2:G2"/>
  </mergeCells>
  <conditionalFormatting sqref="G3:G65536">
    <cfRule type="cellIs" dxfId="3" priority="7" operator="greaterThan">
      <formula>0</formula>
    </cfRule>
    <cfRule type="cellIs" dxfId="2" priority="9" stopIfTrue="1" operator="lessThan">
      <formula>0</formula>
    </cfRule>
  </conditionalFormatting>
  <conditionalFormatting sqref="G3">
    <cfRule type="containsText" dxfId="1" priority="6" operator="containsText" text="S">
      <formula>NOT(ISERROR(SEARCH("S",G3)))</formula>
    </cfRule>
  </conditionalFormatting>
  <conditionalFormatting sqref="F5:F35">
    <cfRule type="containsText" dxfId="0" priority="5" operator="containsText" text="Exceso">
      <formula>NOT(ISERROR(SEARCH("Exceso",F5)))</formula>
    </cfRule>
  </conditionalFormatting>
  <dataValidations count="1">
    <dataValidation type="list" allowBlank="1" showInputMessage="1" showErrorMessage="1" sqref="B5:B35">
      <formula1>REF</formula1>
    </dataValidation>
  </dataValidations>
  <hyperlinks>
    <hyperlink ref="B1:G1" r:id="rId1" display="Control de entradas y salidas en excelgratis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6" sqref="B6"/>
    </sheetView>
  </sheetViews>
  <sheetFormatPr baseColWidth="10" defaultRowHeight="15"/>
  <cols>
    <col min="1" max="1" width="32" style="2" customWidth="1"/>
    <col min="2" max="2" width="24" style="2" customWidth="1"/>
  </cols>
  <sheetData>
    <row r="1" spans="1:2">
      <c r="A1" s="8" t="s">
        <v>49</v>
      </c>
      <c r="B1" s="8" t="s">
        <v>26</v>
      </c>
    </row>
    <row r="2" spans="1:2">
      <c r="A2" s="2" t="s">
        <v>6</v>
      </c>
      <c r="B2" s="2" t="s">
        <v>27</v>
      </c>
    </row>
    <row r="3" spans="1:2">
      <c r="A3" s="2" t="s">
        <v>7</v>
      </c>
      <c r="B3" s="2" t="s">
        <v>28</v>
      </c>
    </row>
    <row r="4" spans="1:2">
      <c r="A4" s="2" t="s">
        <v>8</v>
      </c>
      <c r="B4" s="2" t="s">
        <v>29</v>
      </c>
    </row>
    <row r="5" spans="1:2">
      <c r="A5" s="2" t="s">
        <v>9</v>
      </c>
      <c r="B5" s="2" t="s">
        <v>30</v>
      </c>
    </row>
    <row r="6" spans="1:2">
      <c r="A6" s="2" t="s">
        <v>10</v>
      </c>
      <c r="B6" s="2" t="s">
        <v>31</v>
      </c>
    </row>
    <row r="7" spans="1:2">
      <c r="A7" s="2" t="s">
        <v>11</v>
      </c>
      <c r="B7" s="2" t="s">
        <v>32</v>
      </c>
    </row>
    <row r="8" spans="1:2">
      <c r="A8" s="2" t="s">
        <v>12</v>
      </c>
      <c r="B8" s="2" t="s">
        <v>33</v>
      </c>
    </row>
    <row r="9" spans="1:2">
      <c r="A9" s="2" t="s">
        <v>13</v>
      </c>
      <c r="B9" s="2" t="s">
        <v>34</v>
      </c>
    </row>
    <row r="10" spans="1:2">
      <c r="A10" s="2" t="s">
        <v>14</v>
      </c>
      <c r="B10" s="2" t="s">
        <v>35</v>
      </c>
    </row>
    <row r="11" spans="1:2">
      <c r="A11" s="2" t="s">
        <v>15</v>
      </c>
      <c r="B11" s="2" t="s">
        <v>36</v>
      </c>
    </row>
    <row r="12" spans="1:2">
      <c r="A12" s="2" t="s">
        <v>16</v>
      </c>
      <c r="B12" s="2" t="s">
        <v>37</v>
      </c>
    </row>
    <row r="13" spans="1:2">
      <c r="A13" s="2" t="s">
        <v>17</v>
      </c>
      <c r="B13" s="2" t="s">
        <v>38</v>
      </c>
    </row>
    <row r="14" spans="1:2">
      <c r="A14" s="2" t="s">
        <v>18</v>
      </c>
      <c r="B14" s="2" t="s">
        <v>39</v>
      </c>
    </row>
    <row r="15" spans="1:2">
      <c r="A15" s="2" t="s">
        <v>19</v>
      </c>
      <c r="B15" s="2" t="s">
        <v>40</v>
      </c>
    </row>
    <row r="16" spans="1:2">
      <c r="A16" s="2" t="s">
        <v>20</v>
      </c>
      <c r="B16" s="2" t="s">
        <v>41</v>
      </c>
    </row>
    <row r="17" spans="1:2">
      <c r="A17" s="2" t="s">
        <v>21</v>
      </c>
      <c r="B17" s="2" t="s">
        <v>42</v>
      </c>
    </row>
    <row r="18" spans="1:2">
      <c r="A18" s="2" t="s">
        <v>22</v>
      </c>
      <c r="B18" s="2" t="s">
        <v>43</v>
      </c>
    </row>
    <row r="19" spans="1:2">
      <c r="A19" s="2" t="s">
        <v>23</v>
      </c>
      <c r="B19" s="2" t="s">
        <v>44</v>
      </c>
    </row>
    <row r="20" spans="1:2">
      <c r="A20" s="2" t="s">
        <v>24</v>
      </c>
      <c r="B20" s="2" t="s">
        <v>45</v>
      </c>
    </row>
    <row r="21" spans="1:2">
      <c r="A21" s="2" t="s">
        <v>25</v>
      </c>
      <c r="B21" s="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D5448F02-73A3-4933-9CB9-A1518C014AE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Entradas-salidas</vt:lpstr>
      <vt:lpstr>Listado articulos</vt:lpstr>
      <vt:lpstr>REF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A-Dacosta</dc:creator>
  <cp:lastModifiedBy>Jota</cp:lastModifiedBy>
  <dcterms:created xsi:type="dcterms:W3CDTF">2013-01-06T20:08:28Z</dcterms:created>
  <dcterms:modified xsi:type="dcterms:W3CDTF">2017-12-05T11:52:45Z</dcterms:modified>
</cp:coreProperties>
</file>